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1720" windowHeight="9525"/>
  </bookViews>
  <sheets>
    <sheet name="Лист1" sheetId="1" r:id="rId1"/>
    <sheet name="Лист2" sheetId="2" r:id="rId2"/>
    <sheet name="Лист3" sheetId="3" r:id="rId3"/>
  </sheets>
  <calcPr calcId="114210" refMode="R1C1"/>
</workbook>
</file>

<file path=xl/calcChain.xml><?xml version="1.0" encoding="utf-8"?>
<calcChain xmlns="http://schemas.openxmlformats.org/spreadsheetml/2006/main">
  <c r="H53" i="1"/>
  <c r="I53"/>
  <c r="H54"/>
  <c r="I54"/>
  <c r="F55"/>
  <c r="H55"/>
  <c r="I55"/>
  <c r="H58"/>
  <c r="G17"/>
  <c r="F110"/>
  <c r="F109"/>
  <c r="F120"/>
  <c r="H120"/>
  <c r="I120"/>
  <c r="H115"/>
  <c r="I115"/>
  <c r="F115"/>
  <c r="I99"/>
  <c r="I100"/>
  <c r="I101"/>
  <c r="I102"/>
  <c r="I103"/>
  <c r="I104"/>
  <c r="I106"/>
  <c r="I111"/>
  <c r="F99"/>
  <c r="F100"/>
  <c r="F101"/>
  <c r="F102"/>
  <c r="F103"/>
  <c r="F104"/>
  <c r="F106"/>
  <c r="F107"/>
  <c r="F108"/>
  <c r="F111"/>
  <c r="I98"/>
  <c r="F98"/>
  <c r="I79"/>
  <c r="I80"/>
  <c r="I78"/>
  <c r="F79"/>
  <c r="F80"/>
  <c r="F78"/>
  <c r="I73"/>
  <c r="I74"/>
  <c r="I75"/>
  <c r="I76"/>
  <c r="I72"/>
  <c r="F73"/>
  <c r="F74"/>
  <c r="F75"/>
  <c r="F76"/>
  <c r="F72"/>
  <c r="F64"/>
  <c r="H64"/>
  <c r="F65"/>
  <c r="H65"/>
  <c r="F66"/>
  <c r="H66"/>
  <c r="H63"/>
  <c r="F63"/>
  <c r="F61"/>
  <c r="H61"/>
  <c r="I61"/>
  <c r="I60"/>
  <c r="H60"/>
  <c r="F60"/>
  <c r="H17"/>
  <c r="I17"/>
  <c r="I18"/>
  <c r="I19"/>
  <c r="H20"/>
  <c r="I20"/>
  <c r="I16"/>
  <c r="H16"/>
  <c r="G16"/>
</calcChain>
</file>

<file path=xl/sharedStrings.xml><?xml version="1.0" encoding="utf-8"?>
<sst xmlns="http://schemas.openxmlformats.org/spreadsheetml/2006/main" count="190" uniqueCount="117">
  <si>
    <t>Наименование услуги</t>
  </si>
  <si>
    <t>Ед.изм.</t>
  </si>
  <si>
    <t>Стоимость за ед. изм., руб.</t>
  </si>
  <si>
    <t>Сильнозагрязненные помещения, наличие домашних животных</t>
  </si>
  <si>
    <t>Послестроительная уборка</t>
  </si>
  <si>
    <t>Уборка с выносом строительного мусора</t>
  </si>
  <si>
    <t>Генеральная уборка квартир, загородных домой, коттеджей</t>
  </si>
  <si>
    <t>Минимальный заказ</t>
  </si>
  <si>
    <t>кв.м.</t>
  </si>
  <si>
    <t>51 - 100 кв.м.</t>
  </si>
  <si>
    <t>до 50 кв.м.</t>
  </si>
  <si>
    <t>101 - 200 кв.м.</t>
  </si>
  <si>
    <t>от 201 кв.м.</t>
  </si>
  <si>
    <t>Полировка мебели, зеркал и стеклянных поверхностей</t>
  </si>
  <si>
    <t>Влажная уборка пола с помощью специальных моющих средств</t>
  </si>
  <si>
    <t>Сухая чистка коврового покрытия и мягкой мебели при помощи пылесоса</t>
  </si>
  <si>
    <t>Санитарно-гигиеническая обработка кухни, туалетов, душевых и ванных комнат</t>
  </si>
  <si>
    <t>Вынос мусора с заменой одноразовых пакетов</t>
  </si>
  <si>
    <t>дверей, стен, подоконников и плинтусов, радиаторов отопления</t>
  </si>
  <si>
    <t>Удаление пыли и локальных загрязнений с мебели, предметов интерьера, осветительных приборов, аудио-видео и бытовой техники,</t>
  </si>
  <si>
    <t>Окна</t>
  </si>
  <si>
    <t>Мытье двухстворчатого окна</t>
  </si>
  <si>
    <t>шт.</t>
  </si>
  <si>
    <t>Двойные рамы</t>
  </si>
  <si>
    <t>Мытье трехстворчатого окна</t>
  </si>
  <si>
    <t>Мытье окна с балконной дверью</t>
  </si>
  <si>
    <t>Уборка на балконах, лоджиях, в т.ч. мытье окон, рам подоконников</t>
  </si>
  <si>
    <t>*+ 10% от стоимости комплексной уборки</t>
  </si>
  <si>
    <t>Мытье витражей, зимних садов, сложных стеклянных конструкци</t>
  </si>
  <si>
    <t>Мебель и бытовая техника</t>
  </si>
  <si>
    <t>Удаление пыли и локальных загрязнений внутри холодильников, микроволновых печей, духовых шкафов и т.д.</t>
  </si>
  <si>
    <t>1 ед.</t>
  </si>
  <si>
    <t>Удаление пыли и локальных загрязнений внутри закрытых шкафов корпусной мебели</t>
  </si>
  <si>
    <t>1 секция</t>
  </si>
  <si>
    <t>маленькая люстра/бра - диаметр до 30см.</t>
  </si>
  <si>
    <t>средняя люстра - диаметр от 31 до 50см.</t>
  </si>
  <si>
    <t>большая люстра - диаметр от 51см.</t>
  </si>
  <si>
    <t>Снять/повесить шторы</t>
  </si>
  <si>
    <t>1 окно</t>
  </si>
  <si>
    <t>Основной перечень услуг</t>
  </si>
  <si>
    <t>Мытье окон с внутренней и внешней стороны</t>
  </si>
  <si>
    <t>*+ 75% от стоимости окна</t>
  </si>
  <si>
    <t>До 5-го этажа</t>
  </si>
  <si>
    <t>Выше 5-го этажа</t>
  </si>
  <si>
    <t>1-2 комнатные квартиры</t>
  </si>
  <si>
    <t>1-2 комнатные квартиры + лоджия</t>
  </si>
  <si>
    <t>3-4 комнатные квартиры</t>
  </si>
  <si>
    <t>3-4 комнатные квартиры + лоджия</t>
  </si>
  <si>
    <t>5-ти комнатная квартира</t>
  </si>
  <si>
    <t>5 100,00 + окна по прайсу</t>
  </si>
  <si>
    <t>6 000,00 + окна по прайсу</t>
  </si>
  <si>
    <t>Эркер</t>
  </si>
  <si>
    <t>1 створка</t>
  </si>
  <si>
    <t>Створки на балконе и лоджии</t>
  </si>
  <si>
    <t>7 650,00 + окна по прайсу</t>
  </si>
  <si>
    <t>9 000,00 + окна по прайсу</t>
  </si>
  <si>
    <t>Чистка предметов интерьера</t>
  </si>
  <si>
    <t>Текстильные материалы</t>
  </si>
  <si>
    <t>Кожаные материалы</t>
  </si>
  <si>
    <t>Темные</t>
  </si>
  <si>
    <t>Ламбрекены/шторы (простые)</t>
  </si>
  <si>
    <t>Светлые / сильнозагрязненные</t>
  </si>
  <si>
    <t>Ламбрекены/шторы (сложные)</t>
  </si>
  <si>
    <t xml:space="preserve"> - -</t>
  </si>
  <si>
    <t>Мебель</t>
  </si>
  <si>
    <t>Диван 3-х местный</t>
  </si>
  <si>
    <t>Диван 2-х местный</t>
  </si>
  <si>
    <t>Угловой диван (до 4-х посадочных мест)</t>
  </si>
  <si>
    <t>Кресло</t>
  </si>
  <si>
    <t>Офисное кресло</t>
  </si>
  <si>
    <t>Пуфик</t>
  </si>
  <si>
    <t>Стул</t>
  </si>
  <si>
    <t>Подушки диванные декоративные</t>
  </si>
  <si>
    <t>Матрас полутораспальный (одна сторона)</t>
  </si>
  <si>
    <t>Матрас двуспальный (одна сторона)</t>
  </si>
  <si>
    <t>Пятновыведение</t>
  </si>
  <si>
    <t>Напольные покрытия</t>
  </si>
  <si>
    <t>Экстракторная чистка</t>
  </si>
  <si>
    <t>Чистка сухой пеной</t>
  </si>
  <si>
    <t>Чистка ковролина</t>
  </si>
  <si>
    <t>Чистка коврового покрытия (палас)</t>
  </si>
  <si>
    <t>Чистка высоковорсных ковров</t>
  </si>
  <si>
    <t>Ковры шелковые/ручной работы</t>
  </si>
  <si>
    <t>* При отказе клиента от выполнения работ - клиентом оплачивается выезд бригады 500,00руб.</t>
  </si>
  <si>
    <t>** Выезд за МКАД до 15км. - 30руб./км., от 15 до 25км. - 50руб./1км.</t>
  </si>
  <si>
    <t>*** При выезде за МКАД от 25км. - сумма минимального заказа не менее 9500р. + 50руб./1км.</t>
  </si>
  <si>
    <t>Хрустальные осветительные приборы и дополнительные услуги</t>
  </si>
  <si>
    <t>Дополнительные услуги, оказываемые без проведения генеральной уборки</t>
  </si>
  <si>
    <t>Матрас полутораспальный (с 2-х сторон)</t>
  </si>
  <si>
    <t>Матрас двуспальный (с 2-х сторон)</t>
  </si>
  <si>
    <t>Генеральный директор ООО "Диана-Клининг"</t>
  </si>
  <si>
    <t>Рожкова О.Н.</t>
  </si>
  <si>
    <t>Утверждаю:</t>
  </si>
  <si>
    <t>__________________________</t>
  </si>
  <si>
    <t>ПРАЙС-ЛИСТ НА ОКАЗАНИЕ КЛИНИНГОВЫХ УСЛУГ</t>
  </si>
  <si>
    <t>Чистка линолеума, паркета, гранита, мрамора, керамогранитной и кафельной плитки, а также нанесение защитного полимерного покрытия/кристаллизации</t>
  </si>
  <si>
    <t>производится только после осмотра поверхностей специалистом и составлении расчета стоимости</t>
  </si>
  <si>
    <t>Спектр услуг, предоставляемых при комплексной уборке</t>
  </si>
  <si>
    <t>Сухая уборка пылесосом (техника предоставляется клиентом или компанией по предварительной договоренности)</t>
  </si>
  <si>
    <t>протирка мебели, зеркал и стеклянных поверхностей ( на высоту роста)</t>
  </si>
  <si>
    <t>Тщательной мытье полов</t>
  </si>
  <si>
    <t>Сухая чистка коврового покрытия при помощи пылесоса</t>
  </si>
  <si>
    <t>Комплексная уборка квартир, загородных домов и коттеджей</t>
  </si>
  <si>
    <t>Влажная чистка коврового покрытия, матраца, мягкой мебели при помощи специального оборудования (на выбор: влажную чистку можно заменить экологически чистой услугой-выбиванием)</t>
  </si>
  <si>
    <t>Удаление пыли и локальных загрязнений с мебели, предметов интерьера, осветительных приборов, аудио-видео и бытовой техники,дверей, стен, подоконников и плинтусов, радиаторов отопления</t>
  </si>
  <si>
    <t>Санитарно-гигиеническая обработка кухни, туалетов, душевых и ванных комнат (отмывка от жирвохый отложений, вводного камня и др. соржных загрязнений)</t>
  </si>
  <si>
    <t>Спектр услуг, предоставляемых при проведении ПРЕМИУМ уборки</t>
  </si>
  <si>
    <t>Спектр услуг, предоставляемых при ЛЮКС уборке (включает профессиональную чистку мебели и ковровых изделий + подарок от компании (орхидея, цвет на выбор))</t>
  </si>
  <si>
    <t xml:space="preserve">мытье окон с внутренней стороны </t>
  </si>
  <si>
    <t>* При сильно загрязненной квартире к стоимости комплексной уборки +50%</t>
  </si>
  <si>
    <t>** в квартирах: професииональная чистка мебели и ковровых изделий рассчитывается исходя из кол-во комнат = кол-ву предоставляемых единиц мебели или ковровых изделий на выбор.</t>
  </si>
  <si>
    <t>от 201 кв.м. до 300 квм-3 единицы мебели или ковровых изделий</t>
  </si>
  <si>
    <t>от 301 кв.м. до 400 кв.м.-4 единицы мебели или ковровых изделий</t>
  </si>
  <si>
    <t>от 401кв.м до 500кв.м-5 единицы мебели или ковровых изделий</t>
  </si>
  <si>
    <t>Премиум уборка квартир, загородных домой, коттеджей</t>
  </si>
  <si>
    <t>ЛЮКС уборка квартир, загородных домов и коттеджей</t>
  </si>
  <si>
    <t>*** в загородных домах и коттеджах:  професиональная чистка мебели и ковровых изделий рассчитывается исходя из кол-ва квадратных метров жилой площади</t>
  </si>
</sst>
</file>

<file path=xl/styles.xml><?xml version="1.0" encoding="utf-8"?>
<styleSheet xmlns="http://schemas.openxmlformats.org/spreadsheetml/2006/main">
  <numFmts count="1">
    <numFmt numFmtId="44" formatCode="_-* #,##0.00&quot;р.&quot;_-;\-* #,##0.00&quot;р.&quot;_-;_-* &quot;-&quot;??&quot;р.&quot;_-;_-@_-"/>
  </numFmts>
  <fonts count="7"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0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4" fontId="2" fillId="0" borderId="7" xfId="0" applyNumberFormat="1" applyFont="1" applyBorder="1" applyAlignment="1">
      <alignment vertical="center"/>
    </xf>
    <xf numFmtId="4" fontId="2" fillId="0" borderId="8" xfId="0" applyNumberFormat="1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4" fontId="2" fillId="0" borderId="10" xfId="0" applyNumberFormat="1" applyFont="1" applyBorder="1" applyAlignment="1">
      <alignment vertical="center"/>
    </xf>
    <xf numFmtId="4" fontId="2" fillId="0" borderId="11" xfId="0" applyNumberFormat="1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vertical="center"/>
    </xf>
    <xf numFmtId="4" fontId="2" fillId="0" borderId="5" xfId="0" applyNumberFormat="1" applyFont="1" applyBorder="1" applyAlignment="1">
      <alignment vertical="center"/>
    </xf>
    <xf numFmtId="4" fontId="2" fillId="0" borderId="1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4" fontId="2" fillId="0" borderId="8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4" fontId="2" fillId="0" borderId="0" xfId="0" applyNumberFormat="1" applyFont="1" applyBorder="1" applyAlignment="1">
      <alignment vertical="center"/>
    </xf>
    <xf numFmtId="4" fontId="2" fillId="0" borderId="13" xfId="0" applyNumberFormat="1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4" fontId="2" fillId="0" borderId="7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4" fontId="2" fillId="0" borderId="15" xfId="0" applyNumberFormat="1" applyFont="1" applyBorder="1" applyAlignment="1">
      <alignment vertical="center"/>
    </xf>
    <xf numFmtId="4" fontId="2" fillId="0" borderId="16" xfId="0" applyNumberFormat="1" applyFont="1" applyBorder="1" applyAlignment="1">
      <alignment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2" fontId="2" fillId="0" borderId="7" xfId="0" applyNumberFormat="1" applyFont="1" applyBorder="1" applyAlignment="1">
      <alignment horizontal="right" vertical="center"/>
    </xf>
    <xf numFmtId="2" fontId="2" fillId="0" borderId="10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vertical="center" wrapText="1"/>
    </xf>
    <xf numFmtId="0" fontId="2" fillId="0" borderId="16" xfId="0" applyFont="1" applyBorder="1" applyAlignment="1">
      <alignment vertical="center"/>
    </xf>
    <xf numFmtId="0" fontId="2" fillId="0" borderId="15" xfId="0" applyFont="1" applyBorder="1" applyAlignment="1">
      <alignment horizontal="right" vertical="center"/>
    </xf>
    <xf numFmtId="0" fontId="2" fillId="0" borderId="17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4" fontId="2" fillId="0" borderId="21" xfId="0" applyNumberFormat="1" applyFont="1" applyBorder="1" applyAlignment="1">
      <alignment horizontal="center" vertical="center"/>
    </xf>
    <xf numFmtId="4" fontId="2" fillId="0" borderId="17" xfId="0" applyNumberFormat="1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4" fontId="2" fillId="0" borderId="27" xfId="0" applyNumberFormat="1" applyFont="1" applyBorder="1" applyAlignment="1">
      <alignment horizontal="center" vertical="center"/>
    </xf>
    <xf numFmtId="4" fontId="2" fillId="0" borderId="29" xfId="0" applyNumberFormat="1" applyFont="1" applyBorder="1" applyAlignment="1">
      <alignment horizontal="center" vertical="center"/>
    </xf>
    <xf numFmtId="4" fontId="2" fillId="0" borderId="21" xfId="0" applyNumberFormat="1" applyFont="1" applyBorder="1" applyAlignment="1">
      <alignment horizontal="right" vertical="center"/>
    </xf>
    <xf numFmtId="4" fontId="2" fillId="0" borderId="17" xfId="0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right" vertical="center"/>
    </xf>
    <xf numFmtId="0" fontId="2" fillId="0" borderId="17" xfId="0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4" fontId="2" fillId="0" borderId="22" xfId="0" applyNumberFormat="1" applyFont="1" applyBorder="1" applyAlignment="1">
      <alignment horizontal="center" vertical="center"/>
    </xf>
    <xf numFmtId="4" fontId="2" fillId="0" borderId="23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4" fontId="2" fillId="0" borderId="22" xfId="0" applyNumberFormat="1" applyFont="1" applyBorder="1" applyAlignment="1">
      <alignment horizontal="right" vertical="center"/>
    </xf>
    <xf numFmtId="4" fontId="2" fillId="0" borderId="23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4" fontId="2" fillId="0" borderId="28" xfId="0" applyNumberFormat="1" applyFont="1" applyBorder="1" applyAlignment="1">
      <alignment horizontal="center" vertical="center"/>
    </xf>
    <xf numFmtId="4" fontId="2" fillId="0" borderId="16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4" fontId="2" fillId="0" borderId="27" xfId="1" applyFont="1" applyBorder="1" applyAlignment="1">
      <alignment horizontal="right" vertical="center"/>
    </xf>
    <xf numFmtId="44" fontId="2" fillId="0" borderId="29" xfId="1" applyFont="1" applyBorder="1" applyAlignment="1">
      <alignment horizontal="right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4" fontId="2" fillId="0" borderId="20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2:I129"/>
  <sheetViews>
    <sheetView tabSelected="1" zoomScale="70" zoomScaleNormal="70" workbookViewId="0">
      <selection activeCell="B86" sqref="B86"/>
    </sheetView>
  </sheetViews>
  <sheetFormatPr defaultRowHeight="12.75"/>
  <cols>
    <col min="1" max="1" width="9.140625" style="1"/>
    <col min="2" max="2" width="69.85546875" style="1" bestFit="1" customWidth="1"/>
    <col min="3" max="3" width="12.42578125" style="1" bestFit="1" customWidth="1"/>
    <col min="4" max="4" width="23.7109375" style="1" customWidth="1"/>
    <col min="5" max="9" width="28.5703125" style="1" customWidth="1"/>
    <col min="10" max="16384" width="9.140625" style="1"/>
  </cols>
  <sheetData>
    <row r="2" spans="2:9" ht="18.75">
      <c r="B2" s="3"/>
      <c r="C2" s="3"/>
      <c r="D2" s="3"/>
      <c r="E2" s="3"/>
      <c r="F2" s="3"/>
      <c r="G2" s="3"/>
      <c r="H2" s="3"/>
      <c r="I2" s="3"/>
    </row>
    <row r="3" spans="2:9" ht="18.75">
      <c r="B3" s="3"/>
      <c r="C3" s="3"/>
      <c r="D3" s="3"/>
      <c r="E3" s="3"/>
      <c r="F3" s="3"/>
      <c r="G3" s="4" t="s">
        <v>92</v>
      </c>
      <c r="I3" s="3"/>
    </row>
    <row r="4" spans="2:9" ht="18.75">
      <c r="B4" s="3"/>
      <c r="C4" s="3"/>
      <c r="D4" s="3"/>
      <c r="E4" s="3"/>
      <c r="F4" s="3"/>
      <c r="G4" s="3" t="s">
        <v>90</v>
      </c>
      <c r="I4" s="3"/>
    </row>
    <row r="5" spans="2:9" ht="18.75">
      <c r="B5" s="3"/>
      <c r="C5" s="3"/>
      <c r="D5" s="3"/>
      <c r="E5" s="3"/>
      <c r="F5" s="3"/>
      <c r="G5" s="3"/>
      <c r="I5" s="3"/>
    </row>
    <row r="6" spans="2:9" ht="18.75">
      <c r="B6" s="3"/>
      <c r="C6" s="3"/>
      <c r="D6" s="3"/>
      <c r="E6" s="3"/>
      <c r="F6" s="3"/>
      <c r="G6" s="3" t="s">
        <v>93</v>
      </c>
      <c r="I6" s="3"/>
    </row>
    <row r="7" spans="2:9" ht="18.75">
      <c r="B7" s="3"/>
      <c r="C7" s="3"/>
      <c r="D7" s="3"/>
      <c r="E7" s="3"/>
      <c r="F7" s="3"/>
      <c r="G7" s="3"/>
      <c r="I7" s="3"/>
    </row>
    <row r="8" spans="2:9" ht="18.75">
      <c r="B8" s="3"/>
      <c r="C8" s="3"/>
      <c r="D8" s="3"/>
      <c r="E8" s="3"/>
      <c r="F8" s="3"/>
      <c r="G8" s="3" t="s">
        <v>91</v>
      </c>
      <c r="I8" s="3"/>
    </row>
    <row r="9" spans="2:9" ht="18.75">
      <c r="B9" s="3"/>
      <c r="C9" s="3"/>
      <c r="D9" s="3"/>
      <c r="E9" s="3"/>
      <c r="F9" s="3"/>
      <c r="G9" s="3"/>
      <c r="H9" s="3"/>
      <c r="I9" s="3"/>
    </row>
    <row r="10" spans="2:9" ht="18.75">
      <c r="B10" s="3"/>
      <c r="C10" s="3"/>
      <c r="D10" s="3"/>
      <c r="E10" s="3"/>
      <c r="F10" s="3"/>
      <c r="G10" s="3"/>
      <c r="H10" s="3"/>
      <c r="I10" s="3"/>
    </row>
    <row r="11" spans="2:9" ht="18.75">
      <c r="B11" s="99" t="s">
        <v>94</v>
      </c>
      <c r="C11" s="99"/>
      <c r="D11" s="99"/>
      <c r="E11" s="99"/>
      <c r="F11" s="99"/>
      <c r="G11" s="99"/>
      <c r="H11" s="99"/>
      <c r="I11" s="99"/>
    </row>
    <row r="12" spans="2:9" ht="19.5" thickBot="1">
      <c r="B12" s="3"/>
      <c r="C12" s="3"/>
      <c r="D12" s="3"/>
      <c r="E12" s="3"/>
      <c r="F12" s="3"/>
      <c r="G12" s="3"/>
      <c r="H12" s="3"/>
      <c r="I12" s="3"/>
    </row>
    <row r="13" spans="2:9" s="2" customFormat="1" ht="19.5" thickBot="1">
      <c r="B13" s="5" t="s">
        <v>0</v>
      </c>
      <c r="C13" s="6" t="s">
        <v>1</v>
      </c>
      <c r="D13" s="6"/>
      <c r="E13" s="100" t="s">
        <v>2</v>
      </c>
      <c r="F13" s="100"/>
      <c r="G13" s="100"/>
      <c r="H13" s="100"/>
      <c r="I13" s="101"/>
    </row>
    <row r="14" spans="2:9" ht="19.5" thickBot="1">
      <c r="B14" s="91" t="s">
        <v>6</v>
      </c>
      <c r="C14" s="92"/>
      <c r="D14" s="92"/>
      <c r="E14" s="92"/>
      <c r="F14" s="92"/>
      <c r="G14" s="92"/>
      <c r="H14" s="92"/>
      <c r="I14" s="93"/>
    </row>
    <row r="15" spans="2:9" ht="93.75">
      <c r="B15" s="7"/>
      <c r="C15" s="8"/>
      <c r="D15" s="50" t="s">
        <v>102</v>
      </c>
      <c r="E15" s="50" t="s">
        <v>114</v>
      </c>
      <c r="F15" s="50" t="s">
        <v>115</v>
      </c>
      <c r="G15" s="9" t="s">
        <v>3</v>
      </c>
      <c r="H15" s="9" t="s">
        <v>4</v>
      </c>
      <c r="I15" s="10" t="s">
        <v>5</v>
      </c>
    </row>
    <row r="16" spans="2:9" ht="18.75">
      <c r="B16" s="11" t="s">
        <v>7</v>
      </c>
      <c r="C16" s="12"/>
      <c r="D16" s="12">
        <v>3000</v>
      </c>
      <c r="E16" s="13">
        <v>5000</v>
      </c>
      <c r="F16" s="13">
        <v>10000</v>
      </c>
      <c r="G16" s="13">
        <f>E16*1.3</f>
        <v>6500</v>
      </c>
      <c r="H16" s="13">
        <f>E16*1.5</f>
        <v>7500</v>
      </c>
      <c r="I16" s="14">
        <f>E16*2</f>
        <v>10000</v>
      </c>
    </row>
    <row r="17" spans="2:9" ht="18.75">
      <c r="B17" s="11" t="s">
        <v>10</v>
      </c>
      <c r="C17" s="15" t="s">
        <v>8</v>
      </c>
      <c r="D17" s="48">
        <v>60</v>
      </c>
      <c r="E17" s="13">
        <v>120</v>
      </c>
      <c r="F17" s="13">
        <v>200</v>
      </c>
      <c r="G17" s="13">
        <f>E17*1.3</f>
        <v>156</v>
      </c>
      <c r="H17" s="13">
        <f>E17*1.5</f>
        <v>180</v>
      </c>
      <c r="I17" s="14">
        <f>E17*2</f>
        <v>240</v>
      </c>
    </row>
    <row r="18" spans="2:9" ht="18.75">
      <c r="B18" s="11" t="s">
        <v>9</v>
      </c>
      <c r="C18" s="15" t="s">
        <v>8</v>
      </c>
      <c r="D18" s="48">
        <v>48</v>
      </c>
      <c r="E18" s="13">
        <v>95</v>
      </c>
      <c r="F18" s="13">
        <v>160</v>
      </c>
      <c r="G18" s="13">
        <v>124</v>
      </c>
      <c r="H18" s="13">
        <v>143</v>
      </c>
      <c r="I18" s="14">
        <f>E18*2</f>
        <v>190</v>
      </c>
    </row>
    <row r="19" spans="2:9" ht="18.75">
      <c r="B19" s="11" t="s">
        <v>11</v>
      </c>
      <c r="C19" s="15" t="s">
        <v>8</v>
      </c>
      <c r="D19" s="48">
        <v>38</v>
      </c>
      <c r="E19" s="13">
        <v>85</v>
      </c>
      <c r="F19" s="13">
        <v>128</v>
      </c>
      <c r="G19" s="13">
        <v>111</v>
      </c>
      <c r="H19" s="13">
        <v>128</v>
      </c>
      <c r="I19" s="14">
        <f>E19*2</f>
        <v>170</v>
      </c>
    </row>
    <row r="20" spans="2:9" ht="19.5" thickBot="1">
      <c r="B20" s="16" t="s">
        <v>12</v>
      </c>
      <c r="C20" s="17" t="s">
        <v>8</v>
      </c>
      <c r="D20" s="49">
        <v>30</v>
      </c>
      <c r="E20" s="18">
        <v>72</v>
      </c>
      <c r="F20" s="18">
        <v>102</v>
      </c>
      <c r="G20" s="18">
        <v>94</v>
      </c>
      <c r="H20" s="18">
        <f>E20*1.5</f>
        <v>108</v>
      </c>
      <c r="I20" s="19">
        <f>E20*2</f>
        <v>144</v>
      </c>
    </row>
    <row r="21" spans="2:9" ht="19.5" thickBot="1">
      <c r="B21" s="91" t="s">
        <v>97</v>
      </c>
      <c r="C21" s="92"/>
      <c r="D21" s="92"/>
      <c r="E21" s="92"/>
      <c r="F21" s="92"/>
      <c r="G21" s="92"/>
      <c r="H21" s="92"/>
      <c r="I21" s="93"/>
    </row>
    <row r="22" spans="2:9" ht="18.75">
      <c r="B22" s="86" t="s">
        <v>98</v>
      </c>
      <c r="C22" s="87"/>
      <c r="D22" s="87"/>
      <c r="E22" s="87"/>
      <c r="F22" s="87"/>
      <c r="G22" s="87"/>
      <c r="H22" s="87"/>
      <c r="I22" s="88"/>
    </row>
    <row r="23" spans="2:9" ht="18.75">
      <c r="B23" s="81" t="s">
        <v>100</v>
      </c>
      <c r="C23" s="82"/>
      <c r="D23" s="82"/>
      <c r="E23" s="82"/>
      <c r="F23" s="82"/>
      <c r="G23" s="82"/>
      <c r="H23" s="82"/>
      <c r="I23" s="83"/>
    </row>
    <row r="24" spans="2:9" ht="18.75">
      <c r="B24" s="81" t="s">
        <v>99</v>
      </c>
      <c r="C24" s="82"/>
      <c r="D24" s="82"/>
      <c r="E24" s="82"/>
      <c r="F24" s="82"/>
      <c r="G24" s="82"/>
      <c r="H24" s="82"/>
      <c r="I24" s="83"/>
    </row>
    <row r="25" spans="2:9" ht="18.75">
      <c r="B25" s="81" t="s">
        <v>14</v>
      </c>
      <c r="C25" s="82"/>
      <c r="D25" s="82"/>
      <c r="E25" s="82"/>
      <c r="F25" s="82"/>
      <c r="G25" s="82"/>
      <c r="H25" s="82"/>
      <c r="I25" s="83"/>
    </row>
    <row r="26" spans="2:9" ht="18.75">
      <c r="B26" s="81" t="s">
        <v>101</v>
      </c>
      <c r="C26" s="82"/>
      <c r="D26" s="82"/>
      <c r="E26" s="82"/>
      <c r="F26" s="82"/>
      <c r="G26" s="82"/>
      <c r="H26" s="82"/>
      <c r="I26" s="83"/>
    </row>
    <row r="27" spans="2:9" ht="18.75">
      <c r="B27" s="81" t="s">
        <v>16</v>
      </c>
      <c r="C27" s="82"/>
      <c r="D27" s="82"/>
      <c r="E27" s="82"/>
      <c r="F27" s="82"/>
      <c r="G27" s="82"/>
      <c r="H27" s="82"/>
      <c r="I27" s="83"/>
    </row>
    <row r="28" spans="2:9" ht="18.75">
      <c r="B28" s="81" t="s">
        <v>17</v>
      </c>
      <c r="C28" s="82"/>
      <c r="D28" s="82"/>
      <c r="E28" s="82"/>
      <c r="F28" s="82"/>
      <c r="G28" s="82"/>
      <c r="H28" s="82"/>
      <c r="I28" s="83"/>
    </row>
    <row r="29" spans="2:9" ht="19.5" thickBot="1">
      <c r="B29" s="57" t="s">
        <v>109</v>
      </c>
      <c r="C29" s="54"/>
      <c r="D29" s="54"/>
      <c r="E29" s="54"/>
      <c r="F29" s="54"/>
      <c r="G29" s="54"/>
      <c r="H29" s="54"/>
      <c r="I29" s="55"/>
    </row>
    <row r="30" spans="2:9" ht="19.5" thickBot="1">
      <c r="B30" s="91" t="s">
        <v>106</v>
      </c>
      <c r="C30" s="92"/>
      <c r="D30" s="92"/>
      <c r="E30" s="92"/>
      <c r="F30" s="92"/>
      <c r="G30" s="92"/>
      <c r="H30" s="92"/>
      <c r="I30" s="93"/>
    </row>
    <row r="31" spans="2:9" ht="18.75">
      <c r="B31" s="86" t="s">
        <v>19</v>
      </c>
      <c r="C31" s="87"/>
      <c r="D31" s="87"/>
      <c r="E31" s="87"/>
      <c r="F31" s="87"/>
      <c r="G31" s="87"/>
      <c r="H31" s="87"/>
      <c r="I31" s="88"/>
    </row>
    <row r="32" spans="2:9" ht="18.75">
      <c r="B32" s="81" t="s">
        <v>18</v>
      </c>
      <c r="C32" s="82"/>
      <c r="D32" s="82"/>
      <c r="E32" s="82"/>
      <c r="F32" s="82"/>
      <c r="G32" s="82"/>
      <c r="H32" s="82"/>
      <c r="I32" s="83"/>
    </row>
    <row r="33" spans="2:9" ht="18.75">
      <c r="B33" s="81" t="s">
        <v>13</v>
      </c>
      <c r="C33" s="82"/>
      <c r="D33" s="82"/>
      <c r="E33" s="82"/>
      <c r="F33" s="82"/>
      <c r="G33" s="82"/>
      <c r="H33" s="82"/>
      <c r="I33" s="83"/>
    </row>
    <row r="34" spans="2:9" ht="18.75">
      <c r="B34" s="81" t="s">
        <v>14</v>
      </c>
      <c r="C34" s="82"/>
      <c r="D34" s="82"/>
      <c r="E34" s="82"/>
      <c r="F34" s="82"/>
      <c r="G34" s="82"/>
      <c r="H34" s="82"/>
      <c r="I34" s="83"/>
    </row>
    <row r="35" spans="2:9" ht="18.75">
      <c r="B35" s="81" t="s">
        <v>15</v>
      </c>
      <c r="C35" s="82"/>
      <c r="D35" s="82"/>
      <c r="E35" s="82"/>
      <c r="F35" s="82"/>
      <c r="G35" s="82"/>
      <c r="H35" s="82"/>
      <c r="I35" s="83"/>
    </row>
    <row r="36" spans="2:9" ht="18.75">
      <c r="B36" s="81" t="s">
        <v>105</v>
      </c>
      <c r="C36" s="82"/>
      <c r="D36" s="82"/>
      <c r="E36" s="82"/>
      <c r="F36" s="82"/>
      <c r="G36" s="82"/>
      <c r="H36" s="82"/>
      <c r="I36" s="83"/>
    </row>
    <row r="37" spans="2:9" ht="19.5" thickBot="1">
      <c r="B37" s="96" t="s">
        <v>17</v>
      </c>
      <c r="C37" s="97"/>
      <c r="D37" s="97"/>
      <c r="E37" s="97"/>
      <c r="F37" s="97"/>
      <c r="G37" s="97"/>
      <c r="H37" s="97"/>
      <c r="I37" s="98"/>
    </row>
    <row r="38" spans="2:9" ht="19.5" thickBot="1">
      <c r="B38" s="91" t="s">
        <v>107</v>
      </c>
      <c r="C38" s="92"/>
      <c r="D38" s="92"/>
      <c r="E38" s="92"/>
      <c r="F38" s="92"/>
      <c r="G38" s="92"/>
      <c r="H38" s="92"/>
      <c r="I38" s="93"/>
    </row>
    <row r="39" spans="2:9" ht="18.75">
      <c r="B39" s="86" t="s">
        <v>104</v>
      </c>
      <c r="C39" s="87"/>
      <c r="D39" s="87"/>
      <c r="E39" s="87"/>
      <c r="F39" s="87"/>
      <c r="G39" s="87"/>
      <c r="H39" s="87"/>
      <c r="I39" s="88"/>
    </row>
    <row r="40" spans="2:9" ht="18.75">
      <c r="B40" s="81" t="s">
        <v>108</v>
      </c>
      <c r="C40" s="82"/>
      <c r="D40" s="82"/>
      <c r="E40" s="82"/>
      <c r="F40" s="82"/>
      <c r="G40" s="82"/>
      <c r="H40" s="82"/>
      <c r="I40" s="83"/>
    </row>
    <row r="41" spans="2:9" ht="18.75">
      <c r="B41" s="81" t="s">
        <v>13</v>
      </c>
      <c r="C41" s="82"/>
      <c r="D41" s="82"/>
      <c r="E41" s="82"/>
      <c r="F41" s="82"/>
      <c r="G41" s="82"/>
      <c r="H41" s="82"/>
      <c r="I41" s="83"/>
    </row>
    <row r="42" spans="2:9" ht="18.75">
      <c r="B42" s="81" t="s">
        <v>14</v>
      </c>
      <c r="C42" s="82"/>
      <c r="D42" s="82"/>
      <c r="E42" s="82"/>
      <c r="F42" s="82"/>
      <c r="G42" s="82"/>
      <c r="H42" s="82"/>
      <c r="I42" s="83"/>
    </row>
    <row r="43" spans="2:9" ht="18.75">
      <c r="B43" s="81" t="s">
        <v>103</v>
      </c>
      <c r="C43" s="82"/>
      <c r="D43" s="82"/>
      <c r="E43" s="82"/>
      <c r="F43" s="82"/>
      <c r="G43" s="82"/>
      <c r="H43" s="82"/>
      <c r="I43" s="83"/>
    </row>
    <row r="44" spans="2:9" ht="18.75">
      <c r="B44" s="81" t="s">
        <v>16</v>
      </c>
      <c r="C44" s="82"/>
      <c r="D44" s="82"/>
      <c r="E44" s="82"/>
      <c r="F44" s="82"/>
      <c r="G44" s="82"/>
      <c r="H44" s="82"/>
      <c r="I44" s="83"/>
    </row>
    <row r="45" spans="2:9" ht="18.75">
      <c r="B45" s="81" t="s">
        <v>17</v>
      </c>
      <c r="C45" s="82"/>
      <c r="D45" s="82"/>
      <c r="E45" s="82"/>
      <c r="F45" s="82"/>
      <c r="G45" s="82"/>
      <c r="H45" s="82"/>
      <c r="I45" s="83"/>
    </row>
    <row r="46" spans="2:9" ht="18.75">
      <c r="B46" s="56" t="s">
        <v>110</v>
      </c>
      <c r="C46" s="58"/>
      <c r="D46" s="58"/>
      <c r="E46" s="58"/>
      <c r="F46" s="54"/>
      <c r="G46" s="54"/>
      <c r="H46" s="54"/>
      <c r="I46" s="55"/>
    </row>
    <row r="47" spans="2:9" ht="18.75">
      <c r="B47" s="56" t="s">
        <v>116</v>
      </c>
      <c r="C47" s="58"/>
      <c r="D47" s="58"/>
      <c r="E47" s="58"/>
      <c r="F47" s="54"/>
      <c r="G47" s="54"/>
      <c r="H47" s="54"/>
      <c r="I47" s="55"/>
    </row>
    <row r="48" spans="2:9" ht="18.75">
      <c r="B48" s="56" t="s">
        <v>111</v>
      </c>
      <c r="C48" s="58"/>
      <c r="D48" s="58"/>
      <c r="E48" s="58"/>
      <c r="F48" s="54"/>
      <c r="G48" s="54"/>
      <c r="H48" s="54"/>
      <c r="I48" s="55"/>
    </row>
    <row r="49" spans="2:9" ht="18.75">
      <c r="B49" s="56" t="s">
        <v>112</v>
      </c>
      <c r="C49" s="58"/>
      <c r="D49" s="58"/>
      <c r="E49" s="58"/>
      <c r="F49" s="54"/>
      <c r="G49" s="54"/>
      <c r="H49" s="54"/>
      <c r="I49" s="55"/>
    </row>
    <row r="50" spans="2:9" ht="19.5" thickBot="1">
      <c r="B50" s="56" t="s">
        <v>113</v>
      </c>
      <c r="C50" s="58"/>
      <c r="D50" s="58"/>
      <c r="E50" s="58"/>
      <c r="F50" s="54"/>
      <c r="G50" s="54"/>
      <c r="H50" s="54"/>
      <c r="I50" s="55"/>
    </row>
    <row r="51" spans="2:9" ht="19.5" thickBot="1">
      <c r="B51" s="91" t="s">
        <v>87</v>
      </c>
      <c r="C51" s="92"/>
      <c r="D51" s="92"/>
      <c r="E51" s="92"/>
      <c r="F51" s="92"/>
      <c r="G51" s="92"/>
      <c r="H51" s="92"/>
      <c r="I51" s="93"/>
    </row>
    <row r="52" spans="2:9" ht="19.5" thickBot="1">
      <c r="B52" s="91" t="s">
        <v>20</v>
      </c>
      <c r="C52" s="92"/>
      <c r="D52" s="92"/>
      <c r="E52" s="92"/>
      <c r="F52" s="92"/>
      <c r="G52" s="92"/>
      <c r="H52" s="92"/>
      <c r="I52" s="93"/>
    </row>
    <row r="53" spans="2:9" ht="18.75">
      <c r="B53" s="7" t="s">
        <v>21</v>
      </c>
      <c r="C53" s="20" t="s">
        <v>22</v>
      </c>
      <c r="D53" s="68">
        <v>430</v>
      </c>
      <c r="E53" s="69"/>
      <c r="F53" s="89">
        <v>560</v>
      </c>
      <c r="G53" s="90"/>
      <c r="H53" s="21">
        <f>D53*1.5</f>
        <v>645</v>
      </c>
      <c r="I53" s="22">
        <f>D53*2</f>
        <v>860</v>
      </c>
    </row>
    <row r="54" spans="2:9" ht="18.75">
      <c r="B54" s="11" t="s">
        <v>24</v>
      </c>
      <c r="C54" s="15" t="s">
        <v>22</v>
      </c>
      <c r="D54" s="59">
        <v>520</v>
      </c>
      <c r="E54" s="60"/>
      <c r="F54" s="70">
        <v>675</v>
      </c>
      <c r="G54" s="71"/>
      <c r="H54" s="13">
        <f>D54*1.5</f>
        <v>780</v>
      </c>
      <c r="I54" s="14">
        <f>D54*2</f>
        <v>1040</v>
      </c>
    </row>
    <row r="55" spans="2:9" ht="18.75">
      <c r="B55" s="11" t="s">
        <v>25</v>
      </c>
      <c r="C55" s="15" t="s">
        <v>22</v>
      </c>
      <c r="D55" s="59">
        <v>700</v>
      </c>
      <c r="E55" s="60"/>
      <c r="F55" s="70">
        <f>D55*1.3</f>
        <v>910</v>
      </c>
      <c r="G55" s="71"/>
      <c r="H55" s="13">
        <f>D55*1.5</f>
        <v>1050</v>
      </c>
      <c r="I55" s="14">
        <f>D55*2</f>
        <v>1400</v>
      </c>
    </row>
    <row r="56" spans="2:9" ht="18.75">
      <c r="B56" s="11" t="s">
        <v>23</v>
      </c>
      <c r="C56" s="15"/>
      <c r="D56" s="77" t="s">
        <v>41</v>
      </c>
      <c r="E56" s="78"/>
      <c r="F56" s="72"/>
      <c r="G56" s="73"/>
      <c r="H56" s="12"/>
      <c r="I56" s="51"/>
    </row>
    <row r="57" spans="2:9" ht="18.75">
      <c r="B57" s="11" t="s">
        <v>26</v>
      </c>
      <c r="C57" s="15"/>
      <c r="D57" s="77" t="s">
        <v>27</v>
      </c>
      <c r="E57" s="78"/>
      <c r="F57" s="52"/>
      <c r="G57" s="53"/>
      <c r="H57" s="12"/>
      <c r="I57" s="51"/>
    </row>
    <row r="58" spans="2:9" ht="19.5" thickBot="1">
      <c r="B58" s="16" t="s">
        <v>28</v>
      </c>
      <c r="C58" s="17" t="s">
        <v>8</v>
      </c>
      <c r="D58" s="75">
        <v>110</v>
      </c>
      <c r="E58" s="76"/>
      <c r="F58" s="79">
        <v>145</v>
      </c>
      <c r="G58" s="80"/>
      <c r="H58" s="18">
        <f>D58*1.5</f>
        <v>165</v>
      </c>
      <c r="I58" s="23" t="s">
        <v>63</v>
      </c>
    </row>
    <row r="59" spans="2:9" ht="19.5" thickBot="1">
      <c r="B59" s="91" t="s">
        <v>29</v>
      </c>
      <c r="C59" s="92"/>
      <c r="D59" s="92"/>
      <c r="E59" s="92"/>
      <c r="F59" s="92"/>
      <c r="G59" s="92"/>
      <c r="H59" s="92"/>
      <c r="I59" s="93"/>
    </row>
    <row r="60" spans="2:9" ht="56.25">
      <c r="B60" s="24" t="s">
        <v>30</v>
      </c>
      <c r="C60" s="20" t="s">
        <v>31</v>
      </c>
      <c r="D60" s="68">
        <v>300</v>
      </c>
      <c r="E60" s="69"/>
      <c r="F60" s="68">
        <f>D60*1.3</f>
        <v>390</v>
      </c>
      <c r="G60" s="69"/>
      <c r="H60" s="21">
        <f>D60*1.5</f>
        <v>450</v>
      </c>
      <c r="I60" s="22">
        <f>D60*2</f>
        <v>600</v>
      </c>
    </row>
    <row r="61" spans="2:9" ht="38.25" thickBot="1">
      <c r="B61" s="25" t="s">
        <v>32</v>
      </c>
      <c r="C61" s="17" t="s">
        <v>33</v>
      </c>
      <c r="D61" s="75">
        <v>100</v>
      </c>
      <c r="E61" s="76"/>
      <c r="F61" s="75">
        <f>D61*1.3</f>
        <v>130</v>
      </c>
      <c r="G61" s="76"/>
      <c r="H61" s="18">
        <f>D61*1.5</f>
        <v>150</v>
      </c>
      <c r="I61" s="19">
        <f>D61*2</f>
        <v>200</v>
      </c>
    </row>
    <row r="62" spans="2:9" ht="19.5" thickBot="1">
      <c r="B62" s="91" t="s">
        <v>86</v>
      </c>
      <c r="C62" s="92"/>
      <c r="D62" s="92"/>
      <c r="E62" s="92"/>
      <c r="F62" s="92"/>
      <c r="G62" s="92"/>
      <c r="H62" s="92"/>
      <c r="I62" s="93"/>
    </row>
    <row r="63" spans="2:9" ht="18.75">
      <c r="B63" s="7" t="s">
        <v>7</v>
      </c>
      <c r="C63" s="20" t="s">
        <v>22</v>
      </c>
      <c r="D63" s="68">
        <v>1800</v>
      </c>
      <c r="E63" s="69"/>
      <c r="F63" s="68">
        <f>D63*1.3</f>
        <v>2340</v>
      </c>
      <c r="G63" s="69"/>
      <c r="H63" s="68">
        <f>D63*1.5</f>
        <v>2700</v>
      </c>
      <c r="I63" s="84"/>
    </row>
    <row r="64" spans="2:9" ht="18.75">
      <c r="B64" s="11" t="s">
        <v>34</v>
      </c>
      <c r="C64" s="15" t="s">
        <v>22</v>
      </c>
      <c r="D64" s="59">
        <v>1800</v>
      </c>
      <c r="E64" s="60"/>
      <c r="F64" s="59">
        <f>D64*1.3</f>
        <v>2340</v>
      </c>
      <c r="G64" s="60"/>
      <c r="H64" s="59">
        <f>D64*1.5</f>
        <v>2700</v>
      </c>
      <c r="I64" s="85"/>
    </row>
    <row r="65" spans="2:9" ht="18.75">
      <c r="B65" s="11" t="s">
        <v>35</v>
      </c>
      <c r="C65" s="15" t="s">
        <v>22</v>
      </c>
      <c r="D65" s="59">
        <v>2700</v>
      </c>
      <c r="E65" s="60"/>
      <c r="F65" s="59">
        <f>D65*1.3</f>
        <v>3510</v>
      </c>
      <c r="G65" s="60"/>
      <c r="H65" s="59">
        <f>D65*1.5</f>
        <v>4050</v>
      </c>
      <c r="I65" s="85"/>
    </row>
    <row r="66" spans="2:9" ht="18.75">
      <c r="B66" s="11" t="s">
        <v>36</v>
      </c>
      <c r="C66" s="15" t="s">
        <v>22</v>
      </c>
      <c r="D66" s="59">
        <v>3600</v>
      </c>
      <c r="E66" s="60"/>
      <c r="F66" s="59">
        <f>D66*1.3</f>
        <v>4680</v>
      </c>
      <c r="G66" s="60"/>
      <c r="H66" s="59">
        <f>D66*1.5</f>
        <v>5400</v>
      </c>
      <c r="I66" s="85"/>
    </row>
    <row r="67" spans="2:9" ht="19.5" thickBot="1">
      <c r="B67" s="16" t="s">
        <v>37</v>
      </c>
      <c r="C67" s="17" t="s">
        <v>38</v>
      </c>
      <c r="D67" s="75">
        <v>450</v>
      </c>
      <c r="E67" s="76"/>
      <c r="F67" s="75" t="s">
        <v>63</v>
      </c>
      <c r="G67" s="76"/>
      <c r="H67" s="75" t="s">
        <v>63</v>
      </c>
      <c r="I67" s="94"/>
    </row>
    <row r="68" spans="2:9" ht="19.5" thickBot="1">
      <c r="B68" s="91" t="s">
        <v>39</v>
      </c>
      <c r="C68" s="92"/>
      <c r="D68" s="92"/>
      <c r="E68" s="92"/>
      <c r="F68" s="92"/>
      <c r="G68" s="92"/>
      <c r="H68" s="92"/>
      <c r="I68" s="93"/>
    </row>
    <row r="69" spans="2:9" ht="19.5" thickBot="1">
      <c r="B69" s="91" t="s">
        <v>20</v>
      </c>
      <c r="C69" s="92"/>
      <c r="D69" s="92"/>
      <c r="E69" s="92"/>
      <c r="F69" s="92"/>
      <c r="G69" s="92"/>
      <c r="H69" s="92"/>
      <c r="I69" s="93"/>
    </row>
    <row r="70" spans="2:9" ht="18.75">
      <c r="B70" s="27" t="s">
        <v>0</v>
      </c>
      <c r="C70" s="8"/>
      <c r="D70" s="8"/>
      <c r="E70" s="74" t="s">
        <v>42</v>
      </c>
      <c r="F70" s="74"/>
      <c r="G70" s="74"/>
      <c r="H70" s="102" t="s">
        <v>43</v>
      </c>
      <c r="I70" s="103"/>
    </row>
    <row r="71" spans="2:9" ht="37.5">
      <c r="B71" s="11" t="s">
        <v>40</v>
      </c>
      <c r="C71" s="12"/>
      <c r="D71" s="77"/>
      <c r="E71" s="95"/>
      <c r="F71" s="28"/>
      <c r="G71" s="29" t="s">
        <v>4</v>
      </c>
      <c r="H71" s="28"/>
      <c r="I71" s="30" t="s">
        <v>4</v>
      </c>
    </row>
    <row r="72" spans="2:9" ht="18.75">
      <c r="B72" s="11" t="s">
        <v>7</v>
      </c>
      <c r="C72" s="12"/>
      <c r="D72" s="59">
        <v>4000</v>
      </c>
      <c r="E72" s="60"/>
      <c r="F72" s="59">
        <f>D72*1.5</f>
        <v>6000</v>
      </c>
      <c r="G72" s="60"/>
      <c r="H72" s="13">
        <v>4500</v>
      </c>
      <c r="I72" s="14">
        <f>H72*1.5</f>
        <v>6750</v>
      </c>
    </row>
    <row r="73" spans="2:9" ht="18.75">
      <c r="B73" s="11" t="s">
        <v>44</v>
      </c>
      <c r="C73" s="12"/>
      <c r="D73" s="59">
        <v>4000</v>
      </c>
      <c r="E73" s="60"/>
      <c r="F73" s="59">
        <f>D73*1.5</f>
        <v>6000</v>
      </c>
      <c r="G73" s="60"/>
      <c r="H73" s="13">
        <v>4500</v>
      </c>
      <c r="I73" s="14">
        <f>H73*1.5</f>
        <v>6750</v>
      </c>
    </row>
    <row r="74" spans="2:9" ht="18.75">
      <c r="B74" s="11" t="s">
        <v>45</v>
      </c>
      <c r="C74" s="12"/>
      <c r="D74" s="59">
        <v>4300</v>
      </c>
      <c r="E74" s="60"/>
      <c r="F74" s="59">
        <f>D74*1.5</f>
        <v>6450</v>
      </c>
      <c r="G74" s="60"/>
      <c r="H74" s="13">
        <v>5200</v>
      </c>
      <c r="I74" s="14">
        <f>H74*1.5</f>
        <v>7800</v>
      </c>
    </row>
    <row r="75" spans="2:9" ht="18.75">
      <c r="B75" s="11" t="s">
        <v>46</v>
      </c>
      <c r="C75" s="12"/>
      <c r="D75" s="59">
        <v>4300</v>
      </c>
      <c r="E75" s="60"/>
      <c r="F75" s="59">
        <f>D75*1.5</f>
        <v>6450</v>
      </c>
      <c r="G75" s="60"/>
      <c r="H75" s="13">
        <v>5200</v>
      </c>
      <c r="I75" s="14">
        <f>H75*1.5</f>
        <v>7800</v>
      </c>
    </row>
    <row r="76" spans="2:9" ht="18.75">
      <c r="B76" s="11" t="s">
        <v>47</v>
      </c>
      <c r="C76" s="12"/>
      <c r="D76" s="59">
        <v>5100</v>
      </c>
      <c r="E76" s="60"/>
      <c r="F76" s="59">
        <f>D76*1.5</f>
        <v>7650</v>
      </c>
      <c r="G76" s="60"/>
      <c r="H76" s="13">
        <v>6000</v>
      </c>
      <c r="I76" s="14">
        <f>H76*1.5</f>
        <v>9000</v>
      </c>
    </row>
    <row r="77" spans="2:9" ht="37.5">
      <c r="B77" s="11" t="s">
        <v>48</v>
      </c>
      <c r="C77" s="12"/>
      <c r="D77" s="104" t="s">
        <v>49</v>
      </c>
      <c r="E77" s="105"/>
      <c r="F77" s="104" t="s">
        <v>54</v>
      </c>
      <c r="G77" s="105"/>
      <c r="H77" s="31" t="s">
        <v>50</v>
      </c>
      <c r="I77" s="32" t="s">
        <v>55</v>
      </c>
    </row>
    <row r="78" spans="2:9" ht="18.75">
      <c r="B78" s="11" t="s">
        <v>51</v>
      </c>
      <c r="C78" s="12" t="s">
        <v>52</v>
      </c>
      <c r="D78" s="59">
        <v>220</v>
      </c>
      <c r="E78" s="60"/>
      <c r="F78" s="59">
        <f>D78*1.5</f>
        <v>330</v>
      </c>
      <c r="G78" s="60"/>
      <c r="H78" s="13">
        <v>250</v>
      </c>
      <c r="I78" s="14">
        <f>H78*1.5</f>
        <v>375</v>
      </c>
    </row>
    <row r="79" spans="2:9" ht="18.75">
      <c r="B79" s="11" t="s">
        <v>53</v>
      </c>
      <c r="C79" s="12" t="s">
        <v>52</v>
      </c>
      <c r="D79" s="59">
        <v>220</v>
      </c>
      <c r="E79" s="60"/>
      <c r="F79" s="59">
        <f>D79*1.5</f>
        <v>330</v>
      </c>
      <c r="G79" s="60"/>
      <c r="H79" s="13">
        <v>250</v>
      </c>
      <c r="I79" s="14">
        <f>H79*1.5</f>
        <v>375</v>
      </c>
    </row>
    <row r="80" spans="2:9" ht="18.75">
      <c r="B80" s="11" t="s">
        <v>28</v>
      </c>
      <c r="C80" s="15" t="s">
        <v>8</v>
      </c>
      <c r="D80" s="59">
        <v>110</v>
      </c>
      <c r="E80" s="60"/>
      <c r="F80" s="59">
        <f>D80*1.5</f>
        <v>165</v>
      </c>
      <c r="G80" s="60"/>
      <c r="H80" s="13">
        <v>140</v>
      </c>
      <c r="I80" s="14">
        <f>H80*1.5</f>
        <v>210</v>
      </c>
    </row>
    <row r="81" spans="2:9" ht="18.75">
      <c r="B81" s="33"/>
      <c r="C81" s="34"/>
      <c r="D81" s="34"/>
      <c r="E81" s="35"/>
      <c r="F81" s="35"/>
      <c r="G81" s="35"/>
      <c r="H81" s="35"/>
      <c r="I81" s="36"/>
    </row>
    <row r="82" spans="2:9" ht="18.75">
      <c r="B82" s="62" t="s">
        <v>83</v>
      </c>
      <c r="C82" s="63"/>
      <c r="D82" s="63"/>
      <c r="E82" s="63"/>
      <c r="F82" s="63"/>
      <c r="G82" s="63"/>
      <c r="H82" s="63"/>
      <c r="I82" s="64"/>
    </row>
    <row r="83" spans="2:9" ht="18.75">
      <c r="B83" s="62" t="s">
        <v>84</v>
      </c>
      <c r="C83" s="63"/>
      <c r="D83" s="63"/>
      <c r="E83" s="63"/>
      <c r="F83" s="63"/>
      <c r="G83" s="63"/>
      <c r="H83" s="63"/>
      <c r="I83" s="64"/>
    </row>
    <row r="84" spans="2:9" ht="18.75">
      <c r="B84" s="62" t="s">
        <v>85</v>
      </c>
      <c r="C84" s="63"/>
      <c r="D84" s="63"/>
      <c r="E84" s="63"/>
      <c r="F84" s="63"/>
      <c r="G84" s="63"/>
      <c r="H84" s="63"/>
      <c r="I84" s="64"/>
    </row>
    <row r="85" spans="2:9" ht="19.5" thickBot="1">
      <c r="B85" s="65"/>
      <c r="C85" s="66"/>
      <c r="D85" s="66"/>
      <c r="E85" s="66"/>
      <c r="F85" s="66"/>
      <c r="G85" s="66"/>
      <c r="H85" s="66"/>
      <c r="I85" s="67"/>
    </row>
    <row r="86" spans="2:9" ht="18.75">
      <c r="B86" s="34"/>
      <c r="C86" s="34"/>
      <c r="D86" s="34"/>
      <c r="E86" s="34"/>
      <c r="F86" s="34"/>
      <c r="G86" s="34"/>
      <c r="H86" s="34"/>
      <c r="I86" s="34"/>
    </row>
    <row r="87" spans="2:9" ht="18.75">
      <c r="B87" s="34"/>
      <c r="C87" s="34"/>
      <c r="D87" s="34"/>
      <c r="E87" s="34"/>
      <c r="F87" s="34"/>
      <c r="G87" s="34"/>
      <c r="H87" s="34"/>
      <c r="I87" s="34"/>
    </row>
    <row r="88" spans="2:9" ht="18.75">
      <c r="B88" s="34"/>
      <c r="C88" s="34"/>
      <c r="D88" s="34"/>
      <c r="E88" s="34"/>
      <c r="F88" s="34"/>
      <c r="G88" s="34"/>
      <c r="H88" s="34"/>
      <c r="I88" s="34"/>
    </row>
    <row r="89" spans="2:9" ht="18.75">
      <c r="B89" s="34"/>
      <c r="C89" s="34"/>
      <c r="D89" s="34"/>
      <c r="E89" s="34"/>
      <c r="F89" s="34"/>
      <c r="G89" s="34"/>
      <c r="H89" s="34"/>
      <c r="I89" s="34"/>
    </row>
    <row r="90" spans="2:9" ht="18.75">
      <c r="B90" s="34"/>
      <c r="C90" s="34"/>
      <c r="D90" s="34"/>
      <c r="E90" s="34"/>
      <c r="F90" s="34"/>
      <c r="G90" s="34"/>
      <c r="H90" s="34"/>
      <c r="I90" s="34"/>
    </row>
    <row r="91" spans="2:9" ht="19.5" thickBot="1">
      <c r="B91" s="34"/>
      <c r="C91" s="34"/>
      <c r="D91" s="34"/>
      <c r="E91" s="34"/>
      <c r="F91" s="34"/>
      <c r="G91" s="34"/>
      <c r="H91" s="34"/>
      <c r="I91" s="34"/>
    </row>
    <row r="92" spans="2:9" ht="19.5" thickBot="1">
      <c r="B92" s="91" t="s">
        <v>56</v>
      </c>
      <c r="C92" s="92"/>
      <c r="D92" s="92"/>
      <c r="E92" s="92"/>
      <c r="F92" s="92"/>
      <c r="G92" s="92"/>
      <c r="H92" s="92"/>
      <c r="I92" s="93"/>
    </row>
    <row r="93" spans="2:9" ht="18.75">
      <c r="B93" s="27" t="s">
        <v>0</v>
      </c>
      <c r="C93" s="8"/>
      <c r="D93" s="8"/>
      <c r="E93" s="74" t="s">
        <v>57</v>
      </c>
      <c r="F93" s="74"/>
      <c r="G93" s="74"/>
      <c r="H93" s="102" t="s">
        <v>58</v>
      </c>
      <c r="I93" s="103"/>
    </row>
    <row r="94" spans="2:9" ht="37.5">
      <c r="B94" s="11"/>
      <c r="C94" s="12"/>
      <c r="D94" s="12"/>
      <c r="E94" s="37" t="s">
        <v>59</v>
      </c>
      <c r="F94" s="37"/>
      <c r="G94" s="29" t="s">
        <v>61</v>
      </c>
      <c r="H94" s="37" t="s">
        <v>59</v>
      </c>
      <c r="I94" s="30" t="s">
        <v>61</v>
      </c>
    </row>
    <row r="95" spans="2:9" ht="18.75">
      <c r="B95" s="11" t="s">
        <v>60</v>
      </c>
      <c r="C95" s="15" t="s">
        <v>8</v>
      </c>
      <c r="D95" s="59">
        <v>260</v>
      </c>
      <c r="E95" s="60"/>
      <c r="F95" s="59">
        <v>340</v>
      </c>
      <c r="G95" s="60"/>
      <c r="H95" s="15" t="s">
        <v>63</v>
      </c>
      <c r="I95" s="38" t="s">
        <v>63</v>
      </c>
    </row>
    <row r="96" spans="2:9" ht="19.5" thickBot="1">
      <c r="B96" s="16" t="s">
        <v>62</v>
      </c>
      <c r="C96" s="17" t="s">
        <v>8</v>
      </c>
      <c r="D96" s="75">
        <v>385</v>
      </c>
      <c r="E96" s="76"/>
      <c r="F96" s="75">
        <v>500</v>
      </c>
      <c r="G96" s="76"/>
      <c r="H96" s="17" t="s">
        <v>63</v>
      </c>
      <c r="I96" s="39" t="s">
        <v>63</v>
      </c>
    </row>
    <row r="97" spans="2:9" ht="19.5" thickBot="1">
      <c r="B97" s="91" t="s">
        <v>64</v>
      </c>
      <c r="C97" s="92"/>
      <c r="D97" s="92"/>
      <c r="E97" s="92"/>
      <c r="F97" s="92"/>
      <c r="G97" s="92"/>
      <c r="H97" s="92"/>
      <c r="I97" s="93"/>
    </row>
    <row r="98" spans="2:9" ht="18.75">
      <c r="B98" s="7" t="s">
        <v>7</v>
      </c>
      <c r="C98" s="20"/>
      <c r="D98" s="68">
        <v>4500</v>
      </c>
      <c r="E98" s="69"/>
      <c r="F98" s="68">
        <f t="shared" ref="F98:F104" si="0">D98*1.3</f>
        <v>5850</v>
      </c>
      <c r="G98" s="69"/>
      <c r="H98" s="21">
        <v>5500</v>
      </c>
      <c r="I98" s="22">
        <f>H98*1.3</f>
        <v>7150</v>
      </c>
    </row>
    <row r="99" spans="2:9" ht="18.75">
      <c r="B99" s="11" t="s">
        <v>65</v>
      </c>
      <c r="C99" s="15" t="s">
        <v>22</v>
      </c>
      <c r="D99" s="59">
        <v>2000</v>
      </c>
      <c r="E99" s="60"/>
      <c r="F99" s="59">
        <f t="shared" si="0"/>
        <v>2600</v>
      </c>
      <c r="G99" s="60"/>
      <c r="H99" s="13">
        <v>3500</v>
      </c>
      <c r="I99" s="14">
        <f t="shared" ref="I99:I111" si="1">H99*1.3</f>
        <v>4550</v>
      </c>
    </row>
    <row r="100" spans="2:9" ht="18.75">
      <c r="B100" s="11" t="s">
        <v>66</v>
      </c>
      <c r="C100" s="15" t="s">
        <v>22</v>
      </c>
      <c r="D100" s="59">
        <v>1500</v>
      </c>
      <c r="E100" s="60"/>
      <c r="F100" s="59">
        <f t="shared" si="0"/>
        <v>1950</v>
      </c>
      <c r="G100" s="60"/>
      <c r="H100" s="13">
        <v>2500</v>
      </c>
      <c r="I100" s="14">
        <f t="shared" si="1"/>
        <v>3250</v>
      </c>
    </row>
    <row r="101" spans="2:9" ht="18.75">
      <c r="B101" s="11" t="s">
        <v>67</v>
      </c>
      <c r="C101" s="15" t="s">
        <v>22</v>
      </c>
      <c r="D101" s="59">
        <v>2500</v>
      </c>
      <c r="E101" s="60"/>
      <c r="F101" s="59">
        <f t="shared" si="0"/>
        <v>3250</v>
      </c>
      <c r="G101" s="60"/>
      <c r="H101" s="13">
        <v>4000</v>
      </c>
      <c r="I101" s="14">
        <f t="shared" si="1"/>
        <v>5200</v>
      </c>
    </row>
    <row r="102" spans="2:9" ht="18.75">
      <c r="B102" s="11" t="s">
        <v>68</v>
      </c>
      <c r="C102" s="15" t="s">
        <v>22</v>
      </c>
      <c r="D102" s="59">
        <v>900</v>
      </c>
      <c r="E102" s="60"/>
      <c r="F102" s="59">
        <f t="shared" si="0"/>
        <v>1170</v>
      </c>
      <c r="G102" s="60"/>
      <c r="H102" s="13">
        <v>1500</v>
      </c>
      <c r="I102" s="14">
        <f t="shared" si="1"/>
        <v>1950</v>
      </c>
    </row>
    <row r="103" spans="2:9" ht="18.75">
      <c r="B103" s="11" t="s">
        <v>69</v>
      </c>
      <c r="C103" s="15" t="s">
        <v>22</v>
      </c>
      <c r="D103" s="59">
        <v>500</v>
      </c>
      <c r="E103" s="60"/>
      <c r="F103" s="59">
        <f t="shared" si="0"/>
        <v>650</v>
      </c>
      <c r="G103" s="60"/>
      <c r="H103" s="13">
        <v>1100</v>
      </c>
      <c r="I103" s="14">
        <f t="shared" si="1"/>
        <v>1430</v>
      </c>
    </row>
    <row r="104" spans="2:9" ht="18.75">
      <c r="B104" s="11" t="s">
        <v>71</v>
      </c>
      <c r="C104" s="15" t="s">
        <v>22</v>
      </c>
      <c r="D104" s="59">
        <v>350</v>
      </c>
      <c r="E104" s="60"/>
      <c r="F104" s="59">
        <f t="shared" si="0"/>
        <v>455</v>
      </c>
      <c r="G104" s="60"/>
      <c r="H104" s="13">
        <v>500</v>
      </c>
      <c r="I104" s="14">
        <f t="shared" si="1"/>
        <v>650</v>
      </c>
    </row>
    <row r="105" spans="2:9" ht="18.75">
      <c r="B105" s="11" t="s">
        <v>70</v>
      </c>
      <c r="C105" s="15" t="s">
        <v>22</v>
      </c>
      <c r="D105" s="59">
        <v>455</v>
      </c>
      <c r="E105" s="60"/>
      <c r="F105" s="59">
        <v>595</v>
      </c>
      <c r="G105" s="60"/>
      <c r="H105" s="13">
        <v>670</v>
      </c>
      <c r="I105" s="14">
        <v>870</v>
      </c>
    </row>
    <row r="106" spans="2:9" ht="18.75">
      <c r="B106" s="11" t="s">
        <v>72</v>
      </c>
      <c r="C106" s="15" t="s">
        <v>22</v>
      </c>
      <c r="D106" s="59">
        <v>350</v>
      </c>
      <c r="E106" s="60"/>
      <c r="F106" s="59">
        <f t="shared" ref="F106:F111" si="2">D106*1.3</f>
        <v>455</v>
      </c>
      <c r="G106" s="60"/>
      <c r="H106" s="13">
        <v>500</v>
      </c>
      <c r="I106" s="14">
        <f t="shared" si="1"/>
        <v>650</v>
      </c>
    </row>
    <row r="107" spans="2:9" ht="18.75">
      <c r="B107" s="11" t="s">
        <v>73</v>
      </c>
      <c r="C107" s="15" t="s">
        <v>22</v>
      </c>
      <c r="D107" s="59">
        <v>800</v>
      </c>
      <c r="E107" s="60"/>
      <c r="F107" s="59">
        <f t="shared" si="2"/>
        <v>1040</v>
      </c>
      <c r="G107" s="60"/>
      <c r="H107" s="40" t="s">
        <v>63</v>
      </c>
      <c r="I107" s="26" t="s">
        <v>63</v>
      </c>
    </row>
    <row r="108" spans="2:9" ht="18.75">
      <c r="B108" s="11" t="s">
        <v>74</v>
      </c>
      <c r="C108" s="15" t="s">
        <v>22</v>
      </c>
      <c r="D108" s="59">
        <v>1500</v>
      </c>
      <c r="E108" s="60"/>
      <c r="F108" s="59">
        <f t="shared" si="2"/>
        <v>1950</v>
      </c>
      <c r="G108" s="60"/>
      <c r="H108" s="40" t="s">
        <v>63</v>
      </c>
      <c r="I108" s="26" t="s">
        <v>63</v>
      </c>
    </row>
    <row r="109" spans="2:9" ht="18.75">
      <c r="B109" s="11" t="s">
        <v>88</v>
      </c>
      <c r="C109" s="15" t="s">
        <v>22</v>
      </c>
      <c r="D109" s="59">
        <v>1200</v>
      </c>
      <c r="E109" s="60"/>
      <c r="F109" s="59">
        <f t="shared" si="2"/>
        <v>1560</v>
      </c>
      <c r="G109" s="60"/>
      <c r="H109" s="40" t="s">
        <v>63</v>
      </c>
      <c r="I109" s="26" t="s">
        <v>63</v>
      </c>
    </row>
    <row r="110" spans="2:9" ht="18.75">
      <c r="B110" s="11" t="s">
        <v>89</v>
      </c>
      <c r="C110" s="15" t="s">
        <v>22</v>
      </c>
      <c r="D110" s="59">
        <v>2000</v>
      </c>
      <c r="E110" s="60"/>
      <c r="F110" s="59">
        <f t="shared" si="2"/>
        <v>2600</v>
      </c>
      <c r="G110" s="60"/>
      <c r="H110" s="40" t="s">
        <v>63</v>
      </c>
      <c r="I110" s="26" t="s">
        <v>63</v>
      </c>
    </row>
    <row r="111" spans="2:9" ht="19.5" thickBot="1">
      <c r="B111" s="16" t="s">
        <v>75</v>
      </c>
      <c r="C111" s="17" t="s">
        <v>22</v>
      </c>
      <c r="D111" s="75">
        <v>750</v>
      </c>
      <c r="E111" s="76"/>
      <c r="F111" s="75">
        <f t="shared" si="2"/>
        <v>975</v>
      </c>
      <c r="G111" s="76"/>
      <c r="H111" s="18">
        <v>750</v>
      </c>
      <c r="I111" s="19">
        <f t="shared" si="1"/>
        <v>975</v>
      </c>
    </row>
    <row r="112" spans="2:9" ht="19.5" thickBot="1">
      <c r="B112" s="91" t="s">
        <v>76</v>
      </c>
      <c r="C112" s="92"/>
      <c r="D112" s="92"/>
      <c r="E112" s="92"/>
      <c r="F112" s="92"/>
      <c r="G112" s="92"/>
      <c r="H112" s="92"/>
      <c r="I112" s="93"/>
    </row>
    <row r="113" spans="2:9" ht="18.75">
      <c r="B113" s="27" t="s">
        <v>0</v>
      </c>
      <c r="C113" s="8"/>
      <c r="D113" s="8"/>
      <c r="E113" s="74" t="s">
        <v>77</v>
      </c>
      <c r="F113" s="74"/>
      <c r="G113" s="74"/>
      <c r="H113" s="102" t="s">
        <v>78</v>
      </c>
      <c r="I113" s="103"/>
    </row>
    <row r="114" spans="2:9" ht="37.5">
      <c r="B114" s="11"/>
      <c r="C114" s="12"/>
      <c r="D114" s="12"/>
      <c r="E114" s="37" t="s">
        <v>59</v>
      </c>
      <c r="F114" s="37"/>
      <c r="G114" s="29" t="s">
        <v>61</v>
      </c>
      <c r="H114" s="37" t="s">
        <v>59</v>
      </c>
      <c r="I114" s="30" t="s">
        <v>61</v>
      </c>
    </row>
    <row r="115" spans="2:9" ht="18.75">
      <c r="B115" s="11" t="s">
        <v>7</v>
      </c>
      <c r="C115" s="12"/>
      <c r="D115" s="59">
        <v>4500</v>
      </c>
      <c r="E115" s="60"/>
      <c r="F115" s="59">
        <f>D115*1.3</f>
        <v>5850</v>
      </c>
      <c r="G115" s="60"/>
      <c r="H115" s="13">
        <f>D115*1.2</f>
        <v>5400</v>
      </c>
      <c r="I115" s="14">
        <f>H115*1.3</f>
        <v>7020</v>
      </c>
    </row>
    <row r="116" spans="2:9" ht="18.75">
      <c r="B116" s="11" t="s">
        <v>79</v>
      </c>
      <c r="C116" s="15" t="s">
        <v>8</v>
      </c>
      <c r="D116" s="59">
        <v>170</v>
      </c>
      <c r="E116" s="60"/>
      <c r="F116" s="59">
        <v>220</v>
      </c>
      <c r="G116" s="60"/>
      <c r="H116" s="13">
        <v>205</v>
      </c>
      <c r="I116" s="14">
        <v>265</v>
      </c>
    </row>
    <row r="117" spans="2:9" ht="18.75">
      <c r="B117" s="11" t="s">
        <v>80</v>
      </c>
      <c r="C117" s="15" t="s">
        <v>8</v>
      </c>
      <c r="D117" s="59">
        <v>280</v>
      </c>
      <c r="E117" s="60"/>
      <c r="F117" s="59">
        <v>365</v>
      </c>
      <c r="G117" s="60"/>
      <c r="H117" s="13">
        <v>335</v>
      </c>
      <c r="I117" s="14">
        <v>440</v>
      </c>
    </row>
    <row r="118" spans="2:9" ht="18.75">
      <c r="B118" s="11" t="s">
        <v>81</v>
      </c>
      <c r="C118" s="15" t="s">
        <v>8</v>
      </c>
      <c r="D118" s="59">
        <v>370</v>
      </c>
      <c r="E118" s="60"/>
      <c r="F118" s="59">
        <v>480</v>
      </c>
      <c r="G118" s="60"/>
      <c r="H118" s="13">
        <v>445</v>
      </c>
      <c r="I118" s="14">
        <v>580</v>
      </c>
    </row>
    <row r="119" spans="2:9" ht="18.75">
      <c r="B119" s="11" t="s">
        <v>82</v>
      </c>
      <c r="C119" s="15" t="s">
        <v>8</v>
      </c>
      <c r="D119" s="59">
        <v>1680</v>
      </c>
      <c r="E119" s="60"/>
      <c r="F119" s="59">
        <v>2185</v>
      </c>
      <c r="G119" s="60"/>
      <c r="H119" s="13">
        <v>2015</v>
      </c>
      <c r="I119" s="14">
        <v>2620</v>
      </c>
    </row>
    <row r="120" spans="2:9" ht="18.75">
      <c r="B120" s="11" t="s">
        <v>75</v>
      </c>
      <c r="C120" s="15" t="s">
        <v>22</v>
      </c>
      <c r="D120" s="59">
        <v>750</v>
      </c>
      <c r="E120" s="60"/>
      <c r="F120" s="59">
        <f>D120*1.3</f>
        <v>975</v>
      </c>
      <c r="G120" s="60"/>
      <c r="H120" s="13">
        <f>D120*1.2</f>
        <v>900</v>
      </c>
      <c r="I120" s="14">
        <f>H120*1.3</f>
        <v>1170</v>
      </c>
    </row>
    <row r="121" spans="2:9" ht="18.75">
      <c r="B121" s="41"/>
      <c r="C121" s="42"/>
      <c r="D121" s="42"/>
      <c r="E121" s="43"/>
      <c r="F121" s="43"/>
      <c r="G121" s="43"/>
      <c r="H121" s="43"/>
      <c r="I121" s="44"/>
    </row>
    <row r="122" spans="2:9" ht="18.75">
      <c r="B122" s="62" t="s">
        <v>95</v>
      </c>
      <c r="C122" s="63"/>
      <c r="D122" s="63"/>
      <c r="E122" s="63"/>
      <c r="F122" s="63"/>
      <c r="G122" s="63"/>
      <c r="H122" s="63"/>
      <c r="I122" s="64"/>
    </row>
    <row r="123" spans="2:9" ht="18.75">
      <c r="B123" s="62" t="s">
        <v>96</v>
      </c>
      <c r="C123" s="63"/>
      <c r="D123" s="63"/>
      <c r="E123" s="63"/>
      <c r="F123" s="63"/>
      <c r="G123" s="63"/>
      <c r="H123" s="63"/>
      <c r="I123" s="64"/>
    </row>
    <row r="124" spans="2:9" ht="18.75">
      <c r="B124" s="45"/>
      <c r="C124" s="46"/>
      <c r="D124" s="46"/>
      <c r="E124" s="46"/>
      <c r="F124" s="46"/>
      <c r="G124" s="46"/>
      <c r="H124" s="46"/>
      <c r="I124" s="47"/>
    </row>
    <row r="125" spans="2:9" ht="18.75">
      <c r="B125" s="62" t="s">
        <v>83</v>
      </c>
      <c r="C125" s="63"/>
      <c r="D125" s="63"/>
      <c r="E125" s="63"/>
      <c r="F125" s="63"/>
      <c r="G125" s="63"/>
      <c r="H125" s="63"/>
      <c r="I125" s="64"/>
    </row>
    <row r="126" spans="2:9" ht="18.75">
      <c r="B126" s="62" t="s">
        <v>84</v>
      </c>
      <c r="C126" s="63"/>
      <c r="D126" s="63"/>
      <c r="E126" s="63"/>
      <c r="F126" s="63"/>
      <c r="G126" s="63"/>
      <c r="H126" s="63"/>
      <c r="I126" s="64"/>
    </row>
    <row r="127" spans="2:9" ht="18.75">
      <c r="B127" s="62" t="s">
        <v>85</v>
      </c>
      <c r="C127" s="63"/>
      <c r="D127" s="63"/>
      <c r="E127" s="63"/>
      <c r="F127" s="63"/>
      <c r="G127" s="63"/>
      <c r="H127" s="63"/>
      <c r="I127" s="64"/>
    </row>
    <row r="128" spans="2:9" ht="19.5" thickBot="1">
      <c r="B128" s="65"/>
      <c r="C128" s="66"/>
      <c r="D128" s="66"/>
      <c r="E128" s="66"/>
      <c r="F128" s="66"/>
      <c r="G128" s="66"/>
      <c r="H128" s="66"/>
      <c r="I128" s="67"/>
    </row>
    <row r="129" spans="2:9">
      <c r="B129" s="61"/>
      <c r="C129" s="61"/>
      <c r="D129" s="61"/>
      <c r="E129" s="61"/>
      <c r="F129" s="61"/>
      <c r="G129" s="61"/>
      <c r="H129" s="61"/>
      <c r="I129" s="61"/>
    </row>
  </sheetData>
  <mergeCells count="146">
    <mergeCell ref="F118:G118"/>
    <mergeCell ref="D80:E80"/>
    <mergeCell ref="B82:I82"/>
    <mergeCell ref="E93:G93"/>
    <mergeCell ref="F119:G119"/>
    <mergeCell ref="F120:G120"/>
    <mergeCell ref="D117:E117"/>
    <mergeCell ref="D118:E118"/>
    <mergeCell ref="D119:E119"/>
    <mergeCell ref="D120:E120"/>
    <mergeCell ref="F117:G117"/>
    <mergeCell ref="F110:G110"/>
    <mergeCell ref="F111:G111"/>
    <mergeCell ref="D115:E115"/>
    <mergeCell ref="D116:E116"/>
    <mergeCell ref="D110:E110"/>
    <mergeCell ref="D111:E111"/>
    <mergeCell ref="F115:G115"/>
    <mergeCell ref="F116:G116"/>
    <mergeCell ref="E113:G113"/>
    <mergeCell ref="F95:G95"/>
    <mergeCell ref="F96:G96"/>
    <mergeCell ref="F77:G77"/>
    <mergeCell ref="F78:G78"/>
    <mergeCell ref="F79:G79"/>
    <mergeCell ref="F80:G80"/>
    <mergeCell ref="B92:I92"/>
    <mergeCell ref="B83:I83"/>
    <mergeCell ref="D77:E77"/>
    <mergeCell ref="D78:E78"/>
    <mergeCell ref="B85:I85"/>
    <mergeCell ref="D72:E72"/>
    <mergeCell ref="B26:I26"/>
    <mergeCell ref="H113:I113"/>
    <mergeCell ref="B112:I112"/>
    <mergeCell ref="B97:I97"/>
    <mergeCell ref="H93:I93"/>
    <mergeCell ref="D95:E95"/>
    <mergeCell ref="D96:E96"/>
    <mergeCell ref="D98:E98"/>
    <mergeCell ref="D60:E60"/>
    <mergeCell ref="D61:E61"/>
    <mergeCell ref="F60:G60"/>
    <mergeCell ref="F61:G61"/>
    <mergeCell ref="D101:E101"/>
    <mergeCell ref="H70:I70"/>
    <mergeCell ref="D74:E74"/>
    <mergeCell ref="D75:E75"/>
    <mergeCell ref="D76:E76"/>
    <mergeCell ref="F74:G74"/>
    <mergeCell ref="B14:I14"/>
    <mergeCell ref="B36:I36"/>
    <mergeCell ref="B37:I37"/>
    <mergeCell ref="B11:I11"/>
    <mergeCell ref="E13:I13"/>
    <mergeCell ref="B21:I21"/>
    <mergeCell ref="B22:I22"/>
    <mergeCell ref="B23:I23"/>
    <mergeCell ref="B24:I24"/>
    <mergeCell ref="B25:I25"/>
    <mergeCell ref="B27:I27"/>
    <mergeCell ref="B28:I28"/>
    <mergeCell ref="B52:I52"/>
    <mergeCell ref="B38:I38"/>
    <mergeCell ref="B39:I39"/>
    <mergeCell ref="B40:I40"/>
    <mergeCell ref="B41:I41"/>
    <mergeCell ref="B30:I30"/>
    <mergeCell ref="B84:I84"/>
    <mergeCell ref="H66:I66"/>
    <mergeCell ref="B69:I69"/>
    <mergeCell ref="B68:I68"/>
    <mergeCell ref="D67:E67"/>
    <mergeCell ref="H67:I67"/>
    <mergeCell ref="D71:E71"/>
    <mergeCell ref="F75:G75"/>
    <mergeCell ref="F76:G76"/>
    <mergeCell ref="D79:E79"/>
    <mergeCell ref="B31:I31"/>
    <mergeCell ref="B32:I32"/>
    <mergeCell ref="B33:I33"/>
    <mergeCell ref="B34:I34"/>
    <mergeCell ref="D54:E54"/>
    <mergeCell ref="F53:G53"/>
    <mergeCell ref="F54:G54"/>
    <mergeCell ref="B42:I42"/>
    <mergeCell ref="B43:I43"/>
    <mergeCell ref="B44:I44"/>
    <mergeCell ref="B35:I35"/>
    <mergeCell ref="H63:I63"/>
    <mergeCell ref="H64:I64"/>
    <mergeCell ref="H65:I65"/>
    <mergeCell ref="D63:E63"/>
    <mergeCell ref="D64:E64"/>
    <mergeCell ref="F63:G63"/>
    <mergeCell ref="B45:I45"/>
    <mergeCell ref="D53:E53"/>
    <mergeCell ref="B51:I51"/>
    <mergeCell ref="D73:E73"/>
    <mergeCell ref="F64:G64"/>
    <mergeCell ref="F65:G65"/>
    <mergeCell ref="F66:G66"/>
    <mergeCell ref="F67:G67"/>
    <mergeCell ref="D65:E65"/>
    <mergeCell ref="D66:E66"/>
    <mergeCell ref="F72:G72"/>
    <mergeCell ref="F73:G73"/>
    <mergeCell ref="F55:G55"/>
    <mergeCell ref="F56:G56"/>
    <mergeCell ref="E70:G70"/>
    <mergeCell ref="D55:E55"/>
    <mergeCell ref="D58:E58"/>
    <mergeCell ref="D56:E56"/>
    <mergeCell ref="D57:E57"/>
    <mergeCell ref="F58:G58"/>
    <mergeCell ref="B62:I62"/>
    <mergeCell ref="B59:I59"/>
    <mergeCell ref="F98:G98"/>
    <mergeCell ref="F99:G99"/>
    <mergeCell ref="F100:G100"/>
    <mergeCell ref="F101:G101"/>
    <mergeCell ref="D102:E102"/>
    <mergeCell ref="D103:E103"/>
    <mergeCell ref="D99:E99"/>
    <mergeCell ref="D100:E100"/>
    <mergeCell ref="F102:G102"/>
    <mergeCell ref="F103:G103"/>
    <mergeCell ref="D104:E104"/>
    <mergeCell ref="D105:E105"/>
    <mergeCell ref="F104:G104"/>
    <mergeCell ref="F105:G105"/>
    <mergeCell ref="B129:I129"/>
    <mergeCell ref="B122:I122"/>
    <mergeCell ref="B123:I123"/>
    <mergeCell ref="B125:I125"/>
    <mergeCell ref="B126:I126"/>
    <mergeCell ref="B127:I127"/>
    <mergeCell ref="B128:I128"/>
    <mergeCell ref="F106:G106"/>
    <mergeCell ref="F107:G107"/>
    <mergeCell ref="F108:G108"/>
    <mergeCell ref="F109:G109"/>
    <mergeCell ref="D106:E106"/>
    <mergeCell ref="D107:E107"/>
    <mergeCell ref="D108:E108"/>
    <mergeCell ref="D109:E109"/>
  </mergeCells>
  <phoneticPr fontId="5" type="noConversion"/>
  <printOptions horizontalCentered="1"/>
  <pageMargins left="0.25" right="0.25" top="0.75" bottom="0.75" header="0.3" footer="0.3"/>
  <pageSetup paperSize="9" scale="55" fitToHeight="0" orientation="landscape" r:id="rId1"/>
  <ignoredErrors>
    <ignoredError sqref="H115 H12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ГБ</cp:lastModifiedBy>
  <cp:lastPrinted>2014-06-20T06:54:57Z</cp:lastPrinted>
  <dcterms:created xsi:type="dcterms:W3CDTF">2012-10-08T05:36:28Z</dcterms:created>
  <dcterms:modified xsi:type="dcterms:W3CDTF">2014-06-24T08:40:58Z</dcterms:modified>
</cp:coreProperties>
</file>